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<sst xmlns="http://schemas.openxmlformats.org/spreadsheetml/2006/main" count="17" uniqueCount="17">
  <si>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Nº bombillas</t>
  </si>
  <si>
    <t>PVP/bombilla</t>
  </si>
  <si>
    <t>PVP total</t>
  </si>
  <si>
    <t>Vatios total</t>
  </si>
  <si>
    <t>Lumens total</t>
  </si>
  <si>
    <t>Kw/hora</t>
  </si>
  <si>
    <t>PVP/Kwh</t>
  </si>
  <si>
    <t>PVP/hora</t>
  </si>
  <si>
    <t>Horas/dia</t>
  </si>
  <si>
    <t>PVP/dia</t>
  </si>
  <si>
    <t>Diferencia</t>
  </si>
  <si>
    <t>Dias/mes</t>
  </si>
  <si>
    <t>PVP/mes</t>
  </si>
  <si>
    <t>LED</t>
  </si>
  <si>
    <t>Incandescente</t>
  </si>
  <si>
    <t>Tipo bombilla</t>
  </si>
  <si>
    <t>Meses/amortiza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</si>
</sst>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&quot;€&quot;_-;\-* #,##0.000\ &quot;€&quot;_-;_-* &quot;-&quot;??\ &quot;€&quot;_-;_-@_-"/>
    <numFmt numFmtId="165" formatCode="_-* #,##0.0000\ &quot;€&quot;_-;\-* #,##0.0000\ &quot;€&quot;_-;_-* &quot;-&quot;??\ &quot;€&quot;_-;_-@_-"/>
    <numFmt numFmtId="166" formatCode="_-* #,##0.0000\ _€_-;\-* #,##0.0000\ _€_-;_-* &quot;-&quot;????\ _€_-;_-@_-"/>
    <numFmt numFmtId="167" formatCode="#,##0.0"/>
    <numFmt numFmtId="168" formatCode="0.0000000000"/>
    <numFmt numFmtId="169" formatCode="0.00000000000"/>
    <numFmt numFmtId="170" formatCode="0.00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4" fontId="0" fillId="0" borderId="0" xfId="15" applyAlignment="1">
      <alignment/>
    </xf>
    <xf numFmtId="4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15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4" fontId="2" fillId="0" borderId="0" xfId="0" applyNumberFormat="1" applyFont="1" applyAlignment="1">
      <alignment/>
    </xf>
    <xf numFmtId="165" fontId="2" fillId="0" borderId="0" xfId="15" applyNumberFormat="1" applyFont="1" applyAlignment="1">
      <alignment/>
    </xf>
    <xf numFmtId="2" fontId="2" fillId="0" borderId="0" xfId="0" applyNumberFormat="1" applyFont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workbookViewId="0" topLeftCell="A1">
      <selection activeCell="B8" sqref="B8"/>
    </sheetView>
  </sheetViews>
  <sheetFormatPr defaultColWidth="11.421875" defaultRowHeight="12.75"/>
  <cols>
    <col min="1" max="2" width="13.7109375" style="7" customWidth="1"/>
    <col min="3" max="9" width="13.7109375" style="0" customWidth="1"/>
    <col min="10" max="10" width="13.7109375" style="7" customWidth="1"/>
    <col min="11" max="11" width="13.7109375" style="0" customWidth="1"/>
    <col min="12" max="12" width="13.7109375" style="7" customWidth="1"/>
    <col min="13" max="13" width="13.7109375" style="0" customWidth="1"/>
    <col min="14" max="14" width="13.7109375" style="7" customWidth="1"/>
    <col min="15" max="15" width="13.7109375" style="0" customWidth="1"/>
  </cols>
  <sheetData>
    <row r="1" spans="2:12" ht="12.75">
      <c r="B1" s="7">
        <v>4</v>
      </c>
      <c r="H1" s="1">
        <v>0.18</v>
      </c>
      <c r="J1" s="7">
        <v>4</v>
      </c>
      <c r="L1" s="7">
        <v>25</v>
      </c>
    </row>
    <row r="2" spans="1:14" s="7" customFormat="1" ht="12.75">
      <c r="A2" s="7" t="s">
        <v>15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11</v>
      </c>
      <c r="M2" s="7" t="s">
        <v>12</v>
      </c>
      <c r="N2" s="7" t="s">
        <v>16</v>
      </c>
    </row>
    <row r="3" spans="1:13" ht="12.75">
      <c r="A3" s="7" t="s">
        <v>13</v>
      </c>
      <c r="B3" s="7">
        <f>B$1</f>
        <v>4</v>
      </c>
      <c r="C3" s="1">
        <v>3</v>
      </c>
      <c r="D3" s="2">
        <f>B3*C3</f>
        <v>12</v>
      </c>
      <c r="E3">
        <v>20</v>
      </c>
      <c r="F3" s="6">
        <v>1560</v>
      </c>
      <c r="G3">
        <f>E3/1000</f>
        <v>0.02</v>
      </c>
      <c r="H3" s="2">
        <f>H$1</f>
        <v>0.18</v>
      </c>
      <c r="I3" s="3">
        <f>G3*H1</f>
        <v>0.0036</v>
      </c>
      <c r="J3" s="7">
        <f>J$1</f>
        <v>4</v>
      </c>
      <c r="K3" s="5">
        <f>I3*J3</f>
        <v>0.0144</v>
      </c>
      <c r="L3" s="7">
        <f>L$1</f>
        <v>25</v>
      </c>
      <c r="M3" s="5">
        <f>K3*L3</f>
        <v>0.36</v>
      </c>
    </row>
    <row r="4" spans="1:13" ht="12.75">
      <c r="A4" s="7" t="s">
        <v>14</v>
      </c>
      <c r="B4" s="7">
        <f>B$1</f>
        <v>4</v>
      </c>
      <c r="C4" s="1">
        <v>0.75</v>
      </c>
      <c r="D4" s="2">
        <f>B4*C4</f>
        <v>3</v>
      </c>
      <c r="E4">
        <v>120</v>
      </c>
      <c r="F4" s="6">
        <v>1560</v>
      </c>
      <c r="G4">
        <f>E4/1000</f>
        <v>0.12</v>
      </c>
      <c r="H4" s="2">
        <f>H$1</f>
        <v>0.18</v>
      </c>
      <c r="I4" s="3">
        <f>G4*H4</f>
        <v>0.021599999999999998</v>
      </c>
      <c r="J4" s="7">
        <f>J$1</f>
        <v>4</v>
      </c>
      <c r="K4" s="5">
        <f>I4*J4</f>
        <v>0.08639999999999999</v>
      </c>
      <c r="L4" s="7">
        <f>L$1</f>
        <v>25</v>
      </c>
      <c r="M4" s="5">
        <f>K4*L4</f>
        <v>2.1599999999999997</v>
      </c>
    </row>
    <row r="5" spans="1:14" ht="12.75">
      <c r="A5" s="7" t="s">
        <v>10</v>
      </c>
      <c r="D5" s="8">
        <f>D3-D4</f>
        <v>9</v>
      </c>
      <c r="G5" s="4">
        <f>G4-G3</f>
        <v>0.09999999999999999</v>
      </c>
      <c r="I5" s="9">
        <f>I4-I3</f>
        <v>0.018</v>
      </c>
      <c r="K5" s="9">
        <f>K4-K3</f>
        <v>0.072</v>
      </c>
      <c r="M5" s="9">
        <f>M4-M3</f>
        <v>1.7999999999999998</v>
      </c>
      <c r="N5" s="10">
        <f>D5/M5</f>
        <v>5.000000000000001</v>
      </c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http://blog.andy21.com/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Calcular el ahorro económico de las bombillas LED</dc:title>
  <dc:subject/>
  <dc:creator>Andy Garcia</dc:creator>
  <cp:keywords/>
  <dc:description/>
  <cp:lastModifiedBy>Andy</cp:lastModifiedBy>
  <cp:lastPrinted>2016-04-06T14:33:13Z</cp:lastPrinted>
  <dcterms:created xsi:type="dcterms:W3CDTF">2016-04-06T13:44:03Z</dcterms:created>
  <dcterms:modified xsi:type="dcterms:W3CDTF">2016-04-06T14:34:12Z</dcterms:modified>
  <cp:category/>
  <cp:version/>
  <cp:contentType/>
  <cp:contentStatus/>
</cp:coreProperties>
</file>